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/>
  <mc:AlternateContent xmlns:mc="http://schemas.openxmlformats.org/markup-compatibility/2006">
    <mc:Choice Requires="x15">
      <x15ac:absPath xmlns:x15ac="http://schemas.microsoft.com/office/spreadsheetml/2010/11/ac" url="C:\Users\marina\Documents\Ecole44Esthétique\CALENDRIERS\"/>
    </mc:Choice>
  </mc:AlternateContent>
  <bookViews>
    <workbookView xWindow="480" yWindow="105" windowWidth="16215" windowHeight="9180"/>
  </bookViews>
  <sheets>
    <sheet name="Calendrier" sheetId="1" r:id="rId1"/>
    <sheet name="PLANNING" sheetId="2" r:id="rId2"/>
  </sheets>
  <definedNames>
    <definedName name="_xlnm.Print_Area" localSheetId="0">Calendrier!$A$1:$J$31</definedName>
  </definedNames>
  <calcPr calcId="171027"/>
</workbook>
</file>

<file path=xl/calcChain.xml><?xml version="1.0" encoding="utf-8"?>
<calcChain xmlns="http://schemas.openxmlformats.org/spreadsheetml/2006/main">
  <c r="Y21" i="1" l="1"/>
  <c r="Y17" i="1"/>
  <c r="Y16" i="1"/>
  <c r="Y24" i="1" l="1"/>
  <c r="Y23" i="1"/>
  <c r="Y22" i="1"/>
  <c r="Y18" i="1" l="1"/>
  <c r="Y19" i="1" l="1"/>
  <c r="Y4" i="1" l="1"/>
  <c r="Y5" i="1"/>
  <c r="Y6" i="1"/>
  <c r="Y7" i="1"/>
  <c r="Y8" i="1"/>
  <c r="Y9" i="1"/>
  <c r="Y10" i="1"/>
  <c r="Y11" i="1"/>
  <c r="Y12" i="1"/>
  <c r="Y13" i="1"/>
  <c r="Y14" i="1"/>
  <c r="Y15" i="1"/>
  <c r="Y25" i="1"/>
  <c r="Y26" i="1"/>
  <c r="Y27" i="1"/>
  <c r="Y28" i="1"/>
  <c r="Y29" i="1"/>
  <c r="Y30" i="1"/>
  <c r="Y31" i="1"/>
  <c r="Y32" i="1"/>
  <c r="Y33" i="1"/>
  <c r="Y34" i="1"/>
</calcChain>
</file>

<file path=xl/sharedStrings.xml><?xml version="1.0" encoding="utf-8"?>
<sst xmlns="http://schemas.openxmlformats.org/spreadsheetml/2006/main" count="421" uniqueCount="76">
  <si>
    <t>Date</t>
  </si>
  <si>
    <t>Calendrier [année]</t>
  </si>
  <si>
    <t>OCTOBRE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</si>
  <si>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</si>
  <si>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</si>
  <si>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</si>
  <si>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</si>
  <si>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</si>
  <si>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</si>
  <si>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</si>
  <si>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</si>
  <si>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V</t>
  </si>
  <si>
    <t>S</t>
  </si>
  <si>
    <t>D</t>
  </si>
  <si>
    <t>L</t>
  </si>
  <si>
    <t>M</t>
  </si>
  <si>
    <t>J</t>
  </si>
  <si>
    <t>v</t>
  </si>
  <si>
    <t>SEPTEMBRE</t>
  </si>
  <si>
    <t>stages</t>
  </si>
  <si>
    <t>n</t>
  </si>
  <si>
    <t>o</t>
  </si>
  <si>
    <t>s</t>
  </si>
  <si>
    <t xml:space="preserve"> SEPTEMB</t>
  </si>
  <si>
    <t>NOVEMB</t>
  </si>
  <si>
    <t>DECEM</t>
  </si>
  <si>
    <t>F</t>
  </si>
  <si>
    <t>A</t>
  </si>
  <si>
    <t>M2</t>
  </si>
  <si>
    <t>J2</t>
  </si>
  <si>
    <t>SEPTEMBRE2</t>
  </si>
  <si>
    <t>theorie générale</t>
  </si>
  <si>
    <t>VACANCES</t>
  </si>
  <si>
    <t>LUNDI</t>
  </si>
  <si>
    <t>MARDI</t>
  </si>
  <si>
    <t>MERCREDI</t>
  </si>
  <si>
    <t>JEUDI</t>
  </si>
  <si>
    <t>VENDREDI</t>
  </si>
  <si>
    <t>8H30-10H</t>
  </si>
  <si>
    <t xml:space="preserve">BIOLOGIE </t>
  </si>
  <si>
    <t>PRATIQUE</t>
  </si>
  <si>
    <t>STAGE</t>
  </si>
  <si>
    <t>10H 12H30</t>
  </si>
  <si>
    <t>COSMETO TECHNO</t>
  </si>
  <si>
    <t>13H30 15H30</t>
  </si>
  <si>
    <t>VENTE CMP</t>
  </si>
  <si>
    <t>15H30 17H</t>
  </si>
  <si>
    <t>ARTS APPLIQUEES</t>
  </si>
  <si>
    <t>EXAMEN BLANC</t>
  </si>
  <si>
    <t>L  RENTREE</t>
  </si>
  <si>
    <t>J   dos</t>
  </si>
  <si>
    <t>J californien</t>
  </si>
  <si>
    <t>J  californien</t>
  </si>
  <si>
    <t>J  soin amincissant</t>
  </si>
  <si>
    <t>J    soin amincissant</t>
  </si>
  <si>
    <t>J raffermissant</t>
  </si>
  <si>
    <t>J  shiatsu</t>
  </si>
  <si>
    <t>J drainage</t>
  </si>
  <si>
    <t>J jambes légères</t>
  </si>
  <si>
    <t>J réflexologie</t>
  </si>
  <si>
    <t>J révisions</t>
  </si>
  <si>
    <t>J évaluation</t>
  </si>
  <si>
    <t>J cocktail</t>
  </si>
  <si>
    <t>J photo</t>
  </si>
  <si>
    <t>J libanais</t>
  </si>
  <si>
    <t>J automaquillage</t>
  </si>
  <si>
    <t>J artistique visage</t>
  </si>
  <si>
    <t>J artistique corps</t>
  </si>
  <si>
    <t>J colorimétrie, sourcils</t>
  </si>
  <si>
    <t>SOUS RESERVE DE MODIFICATION</t>
  </si>
  <si>
    <t>CALENDRIER</t>
  </si>
  <si>
    <t>Théorie Pro</t>
  </si>
  <si>
    <t>Pratique  Pro</t>
  </si>
  <si>
    <t xml:space="preserve">  spécialisation  soin corps</t>
  </si>
  <si>
    <t xml:space="preserve">  spécialisation onglerie</t>
  </si>
  <si>
    <t xml:space="preserve">  spécialisation maquillage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</si>
</sst>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1"/>
      <color theme="1" tint="0.499984740745262"/>
      <name val="Corbel"/>
      <family val="2"/>
      <scheme val="minor"/>
    </font>
    <font>
      <sz val="11"/>
      <color theme="6"/>
      <name val="Corbel"/>
      <family val="2"/>
      <scheme val="minor"/>
    </font>
    <font>
      <sz val="11"/>
      <name val="Corbe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48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7" borderId="4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1" borderId="4" xfId="0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11" borderId="0" xfId="0" applyFill="1" applyAlignment="1">
      <alignment wrapText="1"/>
    </xf>
    <xf numFmtId="0" fontId="0" fillId="13" borderId="4" xfId="0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13" borderId="0" xfId="0" applyFill="1" applyAlignment="1">
      <alignment wrapText="1"/>
    </xf>
    <xf numFmtId="0" fontId="4" fillId="10" borderId="4" xfId="0" applyFont="1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27">
    <dxf>
      <numFmt numFmtId="0" formatCode="General"/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rgb="FFEB481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EB48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Y34" totalsRowShown="0" headerRowDxfId="26" dataDxfId="25">
  <autoFilter ref="A3:Y34"/>
  <tableColumns count="25">
    <tableColumn id="1" name="Date" dataDxfId="24"/>
    <tableColumn id="2" name=" SEPTEMB" dataDxfId="23"/>
    <tableColumn id="17" name="s" dataDxfId="22"/>
    <tableColumn id="3" name="OCTOBRE" dataDxfId="21"/>
    <tableColumn id="18" name="o" dataDxfId="20"/>
    <tableColumn id="4" name="NOVEMB" dataDxfId="19"/>
    <tableColumn id="20" name="n" dataDxfId="18"/>
    <tableColumn id="5" name="DECEM" dataDxfId="17"/>
    <tableColumn id="21" name="D" dataDxfId="16"/>
    <tableColumn id="6" name="JANVIER" dataDxfId="15"/>
    <tableColumn id="22" name="J" dataDxfId="14"/>
    <tableColumn id="7" name="FEVRIER" dataDxfId="13"/>
    <tableColumn id="24" name="F" dataDxfId="12"/>
    <tableColumn id="8" name="MARS" dataDxfId="11"/>
    <tableColumn id="25" name="M" dataDxfId="10"/>
    <tableColumn id="9" name="AVRIL" dataDxfId="9"/>
    <tableColumn id="26" name="A" dataDxfId="8"/>
    <tableColumn id="10" name="MAI" dataDxfId="7"/>
    <tableColumn id="28" name="M2" dataDxfId="6"/>
    <tableColumn id="11" name="JUIN" dataDxfId="5"/>
    <tableColumn id="29" name="J2" dataDxfId="4"/>
    <tableColumn id="12" name="JUILLET" dataDxfId="3"/>
    <tableColumn id="13" name="AOUT" dataDxfId="2"/>
    <tableColumn id="14" name="SEPTEMBRE" dataDxfId="1"/>
    <tableColumn id="30" name="SEPTEMBRE2" dataDxfId="0">
      <calculatedColumnFormula>U2+S5</calculatedColumnFormula>
    </tableColumn>
  </tableColumns>
  <tableStyleInfo name="TableStyleLight1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showGridLines="0" tabSelected="1" topLeftCell="A12" zoomScale="50" zoomScaleNormal="50" workbookViewId="0">
      <pane xSplit="1" topLeftCell="B1" activePane="topRight" state="frozen"/>
      <selection pane="topRight" activeCell="Y25" sqref="Y25"/>
    </sheetView>
  </sheetViews>
  <sheetFormatPr baseColWidth="10" defaultColWidth="9" defaultRowHeight="15" x14ac:dyDescent="0.25"/>
  <cols>
    <col min="1" max="1" width="6.125" style="1" customWidth="1"/>
    <col min="2" max="2" width="13.375" style="1" customWidth="1"/>
    <col min="3" max="3" width="8.125" style="1" customWidth="1"/>
    <col min="4" max="4" width="15.375" style="1" customWidth="1"/>
    <col min="5" max="5" width="8.125" style="1" customWidth="1"/>
    <col min="6" max="6" width="15.375" style="1" customWidth="1"/>
    <col min="7" max="7" width="8.125" style="1" customWidth="1"/>
    <col min="8" max="8" width="13.25" style="1" customWidth="1"/>
    <col min="9" max="9" width="8" style="1" customWidth="1"/>
    <col min="10" max="10" width="15.375" style="1" customWidth="1"/>
    <col min="11" max="11" width="7.875" style="1" customWidth="1"/>
    <col min="12" max="12" width="16.25" style="1" customWidth="1"/>
    <col min="13" max="13" width="6.25" style="1" customWidth="1"/>
    <col min="14" max="14" width="14.75" style="1" customWidth="1"/>
    <col min="15" max="15" width="7.5" style="1" customWidth="1"/>
    <col min="16" max="16" width="14.125" style="1" customWidth="1"/>
    <col min="17" max="17" width="6.875" style="1" customWidth="1"/>
    <col min="18" max="18" width="14.75" style="1" customWidth="1"/>
    <col min="19" max="19" width="6.875" style="1" customWidth="1"/>
    <col min="20" max="20" width="12.625" style="1" customWidth="1"/>
    <col min="21" max="21" width="8.25" style="1" customWidth="1"/>
    <col min="22" max="22" width="19.125" style="1" customWidth="1"/>
    <col min="23" max="23" width="25" style="1" customWidth="1"/>
    <col min="24" max="24" width="25.5" style="1" customWidth="1"/>
    <col min="25" max="25" width="24.375" style="1" customWidth="1"/>
    <col min="26" max="16384" width="9" style="1"/>
  </cols>
  <sheetData>
    <row r="1" spans="1:25" ht="26.25" customHeight="1" x14ac:dyDescent="0.3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3"/>
    </row>
    <row r="2" spans="1:25" ht="15.75" thickBot="1" x14ac:dyDescent="0.3"/>
    <row r="3" spans="1:25" s="2" customFormat="1" ht="30.75" thickBot="1" x14ac:dyDescent="0.3">
      <c r="A3" s="2" t="s">
        <v>0</v>
      </c>
      <c r="B3" s="22" t="s">
        <v>23</v>
      </c>
      <c r="C3" s="23" t="s">
        <v>22</v>
      </c>
      <c r="D3" s="22" t="s">
        <v>2</v>
      </c>
      <c r="E3" s="23" t="s">
        <v>21</v>
      </c>
      <c r="F3" s="22" t="s">
        <v>24</v>
      </c>
      <c r="G3" s="23" t="s">
        <v>20</v>
      </c>
      <c r="H3" s="22" t="s">
        <v>25</v>
      </c>
      <c r="I3" s="23" t="s">
        <v>13</v>
      </c>
      <c r="J3" s="22" t="s">
        <v>3</v>
      </c>
      <c r="K3" s="23" t="s">
        <v>16</v>
      </c>
      <c r="L3" s="22" t="s">
        <v>4</v>
      </c>
      <c r="M3" s="23" t="s">
        <v>26</v>
      </c>
      <c r="N3" s="22" t="s">
        <v>5</v>
      </c>
      <c r="O3" s="23" t="s">
        <v>15</v>
      </c>
      <c r="P3" s="22" t="s">
        <v>6</v>
      </c>
      <c r="Q3" s="23" t="s">
        <v>27</v>
      </c>
      <c r="R3" s="22" t="s">
        <v>7</v>
      </c>
      <c r="S3" s="23" t="s">
        <v>28</v>
      </c>
      <c r="T3" s="22" t="s">
        <v>8</v>
      </c>
      <c r="U3" s="23" t="s">
        <v>29</v>
      </c>
      <c r="V3" s="2" t="s">
        <v>9</v>
      </c>
      <c r="W3" s="2" t="s">
        <v>10</v>
      </c>
      <c r="X3" s="2" t="s">
        <v>18</v>
      </c>
      <c r="Y3" s="2" t="s">
        <v>30</v>
      </c>
    </row>
    <row r="4" spans="1:25" ht="30" customHeight="1" x14ac:dyDescent="0.25">
      <c r="A4" s="1">
        <v>1</v>
      </c>
      <c r="B4" s="6" t="s">
        <v>11</v>
      </c>
      <c r="C4" s="7"/>
      <c r="D4" s="8" t="s">
        <v>17</v>
      </c>
      <c r="E4" s="9"/>
      <c r="F4" s="31" t="s">
        <v>15</v>
      </c>
      <c r="G4" s="32">
        <v>4</v>
      </c>
      <c r="H4" s="18" t="s">
        <v>11</v>
      </c>
      <c r="I4" s="19">
        <v>1</v>
      </c>
      <c r="J4" s="8" t="s">
        <v>14</v>
      </c>
      <c r="K4" s="9"/>
      <c r="L4" s="43" t="s">
        <v>60</v>
      </c>
      <c r="M4" s="44">
        <v>7</v>
      </c>
      <c r="N4" s="18" t="s">
        <v>16</v>
      </c>
      <c r="O4" s="19">
        <v>1</v>
      </c>
      <c r="P4" s="8" t="s">
        <v>14</v>
      </c>
      <c r="Q4" s="9"/>
      <c r="R4" s="8" t="s">
        <v>14</v>
      </c>
      <c r="S4" s="9"/>
      <c r="T4" s="10" t="s">
        <v>11</v>
      </c>
      <c r="U4" s="11"/>
      <c r="V4" s="4" t="s">
        <v>17</v>
      </c>
      <c r="W4" s="1" t="s">
        <v>15</v>
      </c>
      <c r="Y4" s="1">
        <f t="shared" ref="Y4:Y34" si="0">U2+S5</f>
        <v>0</v>
      </c>
    </row>
    <row r="5" spans="1:25" ht="30" customHeight="1" x14ac:dyDescent="0.25">
      <c r="A5" s="1">
        <v>2</v>
      </c>
      <c r="B5" s="8" t="s">
        <v>12</v>
      </c>
      <c r="C5" s="9"/>
      <c r="D5" s="12" t="s">
        <v>14</v>
      </c>
      <c r="E5" s="13">
        <v>8</v>
      </c>
      <c r="F5" s="43" t="s">
        <v>52</v>
      </c>
      <c r="G5" s="44">
        <v>7</v>
      </c>
      <c r="H5" s="8" t="s">
        <v>12</v>
      </c>
      <c r="I5" s="9"/>
      <c r="J5" s="14" t="s">
        <v>15</v>
      </c>
      <c r="K5" s="15">
        <v>7</v>
      </c>
      <c r="L5" s="18" t="s">
        <v>11</v>
      </c>
      <c r="M5" s="19">
        <v>1</v>
      </c>
      <c r="N5" s="18" t="s">
        <v>11</v>
      </c>
      <c r="O5" s="19">
        <v>1</v>
      </c>
      <c r="P5" s="29" t="s">
        <v>14</v>
      </c>
      <c r="Q5" s="30"/>
      <c r="R5" s="24" t="s">
        <v>15</v>
      </c>
      <c r="S5" s="25"/>
      <c r="T5" s="8" t="s">
        <v>12</v>
      </c>
      <c r="U5" s="9"/>
      <c r="V5" s="1" t="s">
        <v>14</v>
      </c>
      <c r="W5" s="1" t="s">
        <v>16</v>
      </c>
      <c r="Y5" s="1" t="e">
        <f t="shared" si="0"/>
        <v>#VALUE!</v>
      </c>
    </row>
    <row r="6" spans="1:25" ht="30" customHeight="1" x14ac:dyDescent="0.25">
      <c r="A6" s="1">
        <v>3</v>
      </c>
      <c r="B6" s="8" t="s">
        <v>13</v>
      </c>
      <c r="C6" s="9"/>
      <c r="D6" s="14" t="s">
        <v>15</v>
      </c>
      <c r="E6" s="15">
        <v>7</v>
      </c>
      <c r="F6" s="18" t="s">
        <v>11</v>
      </c>
      <c r="G6" s="19">
        <v>1</v>
      </c>
      <c r="H6" s="8" t="s">
        <v>13</v>
      </c>
      <c r="I6" s="9"/>
      <c r="J6" s="31" t="s">
        <v>15</v>
      </c>
      <c r="K6" s="32">
        <v>4</v>
      </c>
      <c r="L6" s="8" t="s">
        <v>12</v>
      </c>
      <c r="M6" s="9"/>
      <c r="N6" s="8" t="s">
        <v>12</v>
      </c>
      <c r="O6" s="9"/>
      <c r="P6" s="14" t="s">
        <v>15</v>
      </c>
      <c r="Q6" s="15">
        <v>7</v>
      </c>
      <c r="R6" s="24" t="s">
        <v>16</v>
      </c>
      <c r="S6" s="25"/>
      <c r="T6" s="8" t="s">
        <v>13</v>
      </c>
      <c r="U6" s="9"/>
      <c r="V6" s="1" t="s">
        <v>15</v>
      </c>
      <c r="W6" s="1" t="s">
        <v>11</v>
      </c>
      <c r="Y6" s="1">
        <f t="shared" si="0"/>
        <v>0</v>
      </c>
    </row>
    <row r="7" spans="1:25" ht="30" customHeight="1" x14ac:dyDescent="0.25">
      <c r="A7" s="1">
        <v>4</v>
      </c>
      <c r="B7" s="10" t="s">
        <v>14</v>
      </c>
      <c r="C7" s="11"/>
      <c r="D7" s="31" t="s">
        <v>15</v>
      </c>
      <c r="E7" s="32">
        <v>4</v>
      </c>
      <c r="F7" s="8" t="s">
        <v>12</v>
      </c>
      <c r="G7" s="9"/>
      <c r="H7" s="18" t="s">
        <v>14</v>
      </c>
      <c r="I7" s="19">
        <v>1</v>
      </c>
      <c r="J7" s="43" t="s">
        <v>57</v>
      </c>
      <c r="K7" s="44">
        <v>7</v>
      </c>
      <c r="L7" s="8" t="s">
        <v>13</v>
      </c>
      <c r="M7" s="9"/>
      <c r="N7" s="8" t="s">
        <v>13</v>
      </c>
      <c r="O7" s="9"/>
      <c r="P7" s="31" t="s">
        <v>15</v>
      </c>
      <c r="Q7" s="32">
        <v>4</v>
      </c>
      <c r="R7" s="24" t="s">
        <v>11</v>
      </c>
      <c r="S7" s="28"/>
      <c r="T7" s="12" t="s">
        <v>14</v>
      </c>
      <c r="U7" s="13">
        <v>8</v>
      </c>
      <c r="V7" s="1" t="s">
        <v>15</v>
      </c>
      <c r="W7" s="4" t="s">
        <v>12</v>
      </c>
      <c r="Y7" s="1">
        <f t="shared" si="0"/>
        <v>0</v>
      </c>
    </row>
    <row r="8" spans="1:25" ht="30" customHeight="1" x14ac:dyDescent="0.25">
      <c r="A8" s="1">
        <v>5</v>
      </c>
      <c r="B8" s="10" t="s">
        <v>15</v>
      </c>
      <c r="C8" s="11"/>
      <c r="D8" s="43" t="s">
        <v>50</v>
      </c>
      <c r="E8" s="44">
        <v>7</v>
      </c>
      <c r="F8" s="8" t="s">
        <v>13</v>
      </c>
      <c r="G8" s="9"/>
      <c r="H8" s="18" t="s">
        <v>15</v>
      </c>
      <c r="I8" s="19">
        <v>1</v>
      </c>
      <c r="J8" s="18" t="s">
        <v>11</v>
      </c>
      <c r="K8" s="19">
        <v>1</v>
      </c>
      <c r="L8" s="12" t="s">
        <v>14</v>
      </c>
      <c r="M8" s="13">
        <v>8</v>
      </c>
      <c r="N8" s="12" t="s">
        <v>14</v>
      </c>
      <c r="O8" s="13">
        <v>8</v>
      </c>
      <c r="P8" s="47" t="s">
        <v>64</v>
      </c>
      <c r="Q8" s="48">
        <v>7</v>
      </c>
      <c r="R8" s="8" t="s">
        <v>12</v>
      </c>
      <c r="S8" s="9"/>
      <c r="T8" s="14" t="s">
        <v>15</v>
      </c>
      <c r="U8" s="15">
        <v>7</v>
      </c>
      <c r="V8" s="1" t="s">
        <v>16</v>
      </c>
      <c r="W8" s="4" t="s">
        <v>13</v>
      </c>
      <c r="Y8" s="1">
        <f t="shared" si="0"/>
        <v>0</v>
      </c>
    </row>
    <row r="9" spans="1:25" ht="30" customHeight="1" x14ac:dyDescent="0.25">
      <c r="A9" s="1">
        <v>6</v>
      </c>
      <c r="B9" s="10" t="s">
        <v>15</v>
      </c>
      <c r="C9" s="11"/>
      <c r="D9" s="18" t="s">
        <v>11</v>
      </c>
      <c r="E9" s="19">
        <v>1</v>
      </c>
      <c r="F9" s="12" t="s">
        <v>14</v>
      </c>
      <c r="G9" s="13">
        <v>8</v>
      </c>
      <c r="H9" s="18" t="s">
        <v>15</v>
      </c>
      <c r="I9" s="19">
        <v>1</v>
      </c>
      <c r="J9" s="8" t="s">
        <v>12</v>
      </c>
      <c r="K9" s="9"/>
      <c r="L9" s="14" t="s">
        <v>15</v>
      </c>
      <c r="M9" s="15">
        <v>7</v>
      </c>
      <c r="N9" s="14" t="s">
        <v>15</v>
      </c>
      <c r="O9" s="15">
        <v>7</v>
      </c>
      <c r="P9" s="18" t="s">
        <v>11</v>
      </c>
      <c r="Q9" s="19">
        <v>1</v>
      </c>
      <c r="R9" s="8" t="s">
        <v>13</v>
      </c>
      <c r="S9" s="9"/>
      <c r="T9" s="38" t="s">
        <v>15</v>
      </c>
      <c r="U9" s="39"/>
      <c r="V9" s="1" t="s">
        <v>11</v>
      </c>
      <c r="W9" s="1" t="s">
        <v>14</v>
      </c>
      <c r="Y9" s="1">
        <f t="shared" si="0"/>
        <v>16</v>
      </c>
    </row>
    <row r="10" spans="1:25" ht="30" customHeight="1" x14ac:dyDescent="0.25">
      <c r="A10" s="1">
        <v>7</v>
      </c>
      <c r="B10" s="10" t="s">
        <v>16</v>
      </c>
      <c r="C10" s="11"/>
      <c r="D10" s="8" t="s">
        <v>12</v>
      </c>
      <c r="E10" s="9"/>
      <c r="F10" s="14" t="s">
        <v>15</v>
      </c>
      <c r="G10" s="15">
        <v>7</v>
      </c>
      <c r="H10" s="18" t="s">
        <v>16</v>
      </c>
      <c r="I10" s="19">
        <v>1</v>
      </c>
      <c r="J10" s="8" t="s">
        <v>13</v>
      </c>
      <c r="K10" s="9"/>
      <c r="L10" s="31" t="s">
        <v>15</v>
      </c>
      <c r="M10" s="32">
        <v>4</v>
      </c>
      <c r="N10" s="31" t="s">
        <v>15</v>
      </c>
      <c r="O10" s="32">
        <v>4</v>
      </c>
      <c r="P10" s="8" t="s">
        <v>12</v>
      </c>
      <c r="Q10" s="9"/>
      <c r="R10" s="12" t="s">
        <v>14</v>
      </c>
      <c r="S10" s="13">
        <v>8</v>
      </c>
      <c r="T10" s="38" t="s">
        <v>16</v>
      </c>
      <c r="U10" s="39"/>
      <c r="V10" s="4" t="s">
        <v>12</v>
      </c>
      <c r="W10" s="1" t="s">
        <v>15</v>
      </c>
      <c r="Y10" s="1">
        <f t="shared" si="0"/>
        <v>7</v>
      </c>
    </row>
    <row r="11" spans="1:25" ht="30" customHeight="1" x14ac:dyDescent="0.25">
      <c r="A11" s="1">
        <v>8</v>
      </c>
      <c r="B11" s="10" t="s">
        <v>11</v>
      </c>
      <c r="C11" s="11"/>
      <c r="D11" s="8" t="s">
        <v>13</v>
      </c>
      <c r="E11" s="9"/>
      <c r="F11" s="29" t="s">
        <v>15</v>
      </c>
      <c r="G11" s="30"/>
      <c r="H11" s="18" t="s">
        <v>11</v>
      </c>
      <c r="I11" s="19">
        <v>1</v>
      </c>
      <c r="J11" s="12" t="s">
        <v>14</v>
      </c>
      <c r="K11" s="13">
        <v>8</v>
      </c>
      <c r="L11" s="43" t="s">
        <v>61</v>
      </c>
      <c r="M11" s="44">
        <v>7</v>
      </c>
      <c r="N11" s="47" t="s">
        <v>63</v>
      </c>
      <c r="O11" s="48">
        <v>7</v>
      </c>
      <c r="P11" s="8" t="s">
        <v>13</v>
      </c>
      <c r="Q11" s="9"/>
      <c r="R11" s="8" t="s">
        <v>14</v>
      </c>
      <c r="S11" s="9"/>
      <c r="T11" s="10" t="s">
        <v>11</v>
      </c>
      <c r="U11" s="11"/>
      <c r="V11" s="4" t="s">
        <v>13</v>
      </c>
      <c r="W11" s="1" t="s">
        <v>15</v>
      </c>
      <c r="Y11" s="1">
        <f t="shared" si="0"/>
        <v>4</v>
      </c>
    </row>
    <row r="12" spans="1:25" ht="30" customHeight="1" x14ac:dyDescent="0.25">
      <c r="A12" s="1">
        <v>9</v>
      </c>
      <c r="B12" s="8" t="s">
        <v>12</v>
      </c>
      <c r="C12" s="9"/>
      <c r="D12" s="12" t="s">
        <v>14</v>
      </c>
      <c r="E12" s="13">
        <v>8</v>
      </c>
      <c r="F12" s="43" t="s">
        <v>53</v>
      </c>
      <c r="G12" s="44">
        <v>7</v>
      </c>
      <c r="H12" s="8" t="s">
        <v>12</v>
      </c>
      <c r="I12" s="9"/>
      <c r="J12" s="14" t="s">
        <v>15</v>
      </c>
      <c r="K12" s="15">
        <v>7</v>
      </c>
      <c r="L12" s="18" t="s">
        <v>11</v>
      </c>
      <c r="M12" s="19">
        <v>1</v>
      </c>
      <c r="N12" s="18" t="s">
        <v>11</v>
      </c>
      <c r="O12" s="19">
        <v>1</v>
      </c>
      <c r="P12" s="50" t="s">
        <v>14</v>
      </c>
      <c r="Q12" s="51">
        <v>8</v>
      </c>
      <c r="R12" s="31" t="s">
        <v>15</v>
      </c>
      <c r="S12" s="32">
        <v>4</v>
      </c>
      <c r="T12" s="8" t="s">
        <v>12</v>
      </c>
      <c r="U12" s="9"/>
      <c r="V12" s="1" t="s">
        <v>14</v>
      </c>
      <c r="W12" s="1" t="s">
        <v>16</v>
      </c>
      <c r="Y12" s="1">
        <f t="shared" si="0"/>
        <v>0</v>
      </c>
    </row>
    <row r="13" spans="1:25" ht="30" customHeight="1" x14ac:dyDescent="0.25">
      <c r="A13" s="1">
        <v>10</v>
      </c>
      <c r="B13" s="8" t="s">
        <v>13</v>
      </c>
      <c r="C13" s="9"/>
      <c r="D13" s="14" t="s">
        <v>15</v>
      </c>
      <c r="E13" s="15">
        <v>7</v>
      </c>
      <c r="F13" s="18" t="s">
        <v>11</v>
      </c>
      <c r="G13" s="19">
        <v>1</v>
      </c>
      <c r="H13" s="8" t="s">
        <v>13</v>
      </c>
      <c r="I13" s="9"/>
      <c r="J13" s="31" t="s">
        <v>15</v>
      </c>
      <c r="K13" s="32">
        <v>4</v>
      </c>
      <c r="L13" s="8" t="s">
        <v>12</v>
      </c>
      <c r="M13" s="9"/>
      <c r="N13" s="8" t="s">
        <v>12</v>
      </c>
      <c r="O13" s="9"/>
      <c r="P13" s="50" t="s">
        <v>15</v>
      </c>
      <c r="Q13" s="51">
        <v>8</v>
      </c>
      <c r="R13" s="29" t="s">
        <v>16</v>
      </c>
      <c r="S13" s="30"/>
      <c r="T13" s="8" t="s">
        <v>13</v>
      </c>
      <c r="U13" s="9"/>
      <c r="V13" s="1" t="s">
        <v>15</v>
      </c>
      <c r="W13" s="1" t="s">
        <v>11</v>
      </c>
      <c r="Y13" s="1">
        <f t="shared" si="0"/>
        <v>1</v>
      </c>
    </row>
    <row r="14" spans="1:25" ht="30" customHeight="1" x14ac:dyDescent="0.25">
      <c r="A14" s="1">
        <v>11</v>
      </c>
      <c r="B14" s="12" t="s">
        <v>49</v>
      </c>
      <c r="C14" s="13">
        <v>8</v>
      </c>
      <c r="D14" s="31" t="s">
        <v>15</v>
      </c>
      <c r="E14" s="32">
        <v>4</v>
      </c>
      <c r="F14" s="8" t="s">
        <v>12</v>
      </c>
      <c r="G14" s="9"/>
      <c r="H14" s="18" t="s">
        <v>14</v>
      </c>
      <c r="I14" s="19">
        <v>1</v>
      </c>
      <c r="J14" s="43" t="s">
        <v>57</v>
      </c>
      <c r="K14" s="44">
        <v>7</v>
      </c>
      <c r="L14" s="8" t="s">
        <v>13</v>
      </c>
      <c r="M14" s="9"/>
      <c r="N14" s="8" t="s">
        <v>13</v>
      </c>
      <c r="O14" s="9"/>
      <c r="P14" s="50" t="s">
        <v>15</v>
      </c>
      <c r="Q14" s="51">
        <v>4</v>
      </c>
      <c r="R14" s="18" t="s">
        <v>11</v>
      </c>
      <c r="S14" s="19">
        <v>1</v>
      </c>
      <c r="T14" s="12" t="s">
        <v>14</v>
      </c>
      <c r="U14" s="13">
        <v>8</v>
      </c>
      <c r="V14" s="1" t="s">
        <v>15</v>
      </c>
      <c r="W14" s="4" t="s">
        <v>12</v>
      </c>
      <c r="Y14" s="1">
        <f t="shared" si="0"/>
        <v>0</v>
      </c>
    </row>
    <row r="15" spans="1:25" ht="30" customHeight="1" x14ac:dyDescent="0.25">
      <c r="A15" s="1">
        <v>12</v>
      </c>
      <c r="B15" s="14" t="s">
        <v>15</v>
      </c>
      <c r="C15" s="15">
        <v>7</v>
      </c>
      <c r="D15" s="43" t="s">
        <v>50</v>
      </c>
      <c r="E15" s="44">
        <v>7</v>
      </c>
      <c r="F15" s="8" t="s">
        <v>13</v>
      </c>
      <c r="G15" s="9"/>
      <c r="H15" s="18" t="s">
        <v>15</v>
      </c>
      <c r="I15" s="19">
        <v>1</v>
      </c>
      <c r="J15" s="18" t="s">
        <v>11</v>
      </c>
      <c r="K15" s="19">
        <v>1</v>
      </c>
      <c r="L15" s="12" t="s">
        <v>14</v>
      </c>
      <c r="M15" s="13">
        <v>8</v>
      </c>
      <c r="N15" s="12" t="s">
        <v>14</v>
      </c>
      <c r="O15" s="13">
        <v>8</v>
      </c>
      <c r="P15" s="47" t="s">
        <v>61</v>
      </c>
      <c r="Q15" s="48">
        <v>7</v>
      </c>
      <c r="R15" s="8" t="s">
        <v>12</v>
      </c>
      <c r="S15" s="9"/>
      <c r="T15" s="14" t="s">
        <v>15</v>
      </c>
      <c r="U15" s="15">
        <v>7</v>
      </c>
      <c r="V15" s="1" t="s">
        <v>16</v>
      </c>
      <c r="W15" s="4" t="s">
        <v>13</v>
      </c>
      <c r="Y15" s="1">
        <f t="shared" si="0"/>
        <v>0</v>
      </c>
    </row>
    <row r="16" spans="1:25" ht="30" customHeight="1" x14ac:dyDescent="0.25">
      <c r="A16" s="1">
        <v>13</v>
      </c>
      <c r="B16" s="31" t="s">
        <v>15</v>
      </c>
      <c r="C16" s="32">
        <v>4</v>
      </c>
      <c r="D16" s="18" t="s">
        <v>11</v>
      </c>
      <c r="E16" s="19">
        <v>1</v>
      </c>
      <c r="F16" s="12" t="s">
        <v>14</v>
      </c>
      <c r="G16" s="13">
        <v>8</v>
      </c>
      <c r="H16" s="18" t="s">
        <v>15</v>
      </c>
      <c r="I16" s="19">
        <v>1</v>
      </c>
      <c r="J16" s="8" t="s">
        <v>12</v>
      </c>
      <c r="K16" s="9"/>
      <c r="L16" s="14" t="s">
        <v>15</v>
      </c>
      <c r="M16" s="15">
        <v>7</v>
      </c>
      <c r="N16" s="14" t="s">
        <v>15</v>
      </c>
      <c r="O16" s="15">
        <v>7</v>
      </c>
      <c r="P16" s="18" t="s">
        <v>11</v>
      </c>
      <c r="Q16" s="19">
        <v>1</v>
      </c>
      <c r="R16" s="8" t="s">
        <v>13</v>
      </c>
      <c r="S16" s="9"/>
      <c r="T16" s="38" t="s">
        <v>15</v>
      </c>
      <c r="U16" s="39"/>
      <c r="V16" s="1" t="s">
        <v>11</v>
      </c>
      <c r="W16" s="1" t="s">
        <v>14</v>
      </c>
      <c r="X16" s="35" t="s">
        <v>72</v>
      </c>
      <c r="Y16" s="5">
        <f>C14+C21+C28+E33+E19+E12+E5+G9+G30+G23+K32+K25+K18+K11+M8+M15+O8+O15+U7+S17+O22+M22+O29+S31+Q33+S10+G16+U14+U21</f>
        <v>232</v>
      </c>
    </row>
    <row r="17" spans="1:25" ht="30" customHeight="1" x14ac:dyDescent="0.25">
      <c r="A17" s="1">
        <v>14</v>
      </c>
      <c r="B17" s="10" t="s">
        <v>16</v>
      </c>
      <c r="C17" s="11"/>
      <c r="D17" s="8" t="s">
        <v>12</v>
      </c>
      <c r="E17" s="9"/>
      <c r="F17" s="14" t="s">
        <v>15</v>
      </c>
      <c r="G17" s="15">
        <v>7</v>
      </c>
      <c r="H17" s="18" t="s">
        <v>16</v>
      </c>
      <c r="I17" s="19">
        <v>1</v>
      </c>
      <c r="J17" s="8" t="s">
        <v>13</v>
      </c>
      <c r="K17" s="9"/>
      <c r="L17" s="38" t="s">
        <v>15</v>
      </c>
      <c r="M17" s="39"/>
      <c r="N17" s="38" t="s">
        <v>15</v>
      </c>
      <c r="O17" s="39"/>
      <c r="P17" s="8" t="s">
        <v>12</v>
      </c>
      <c r="Q17" s="9"/>
      <c r="R17" s="12" t="s">
        <v>14</v>
      </c>
      <c r="S17" s="13">
        <v>8</v>
      </c>
      <c r="T17" s="38" t="s">
        <v>16</v>
      </c>
      <c r="U17" s="39"/>
      <c r="V17" s="4" t="s">
        <v>12</v>
      </c>
      <c r="W17" s="1" t="s">
        <v>15</v>
      </c>
      <c r="X17" s="36" t="s">
        <v>71</v>
      </c>
      <c r="Y17" s="5">
        <f>C15+C22+E20+E13+G10+E6+K12+K19+M16+M9+O9+O16+O23+M23+S18+Q6+U8+U15+S25+S32+O30+K33+K26+G31+G24+C29+E34+K5+G17+U22</f>
        <v>210</v>
      </c>
    </row>
    <row r="18" spans="1:25" ht="30" customHeight="1" x14ac:dyDescent="0.25">
      <c r="A18" s="1">
        <v>15</v>
      </c>
      <c r="B18" s="16" t="s">
        <v>11</v>
      </c>
      <c r="C18" s="17"/>
      <c r="D18" s="8" t="s">
        <v>13</v>
      </c>
      <c r="E18" s="9"/>
      <c r="F18" s="38" t="s">
        <v>15</v>
      </c>
      <c r="G18" s="39"/>
      <c r="H18" s="18" t="s">
        <v>11</v>
      </c>
      <c r="I18" s="19">
        <v>1</v>
      </c>
      <c r="J18" s="12" t="s">
        <v>14</v>
      </c>
      <c r="K18" s="13">
        <v>8</v>
      </c>
      <c r="L18" s="47" t="s">
        <v>68</v>
      </c>
      <c r="M18" s="48">
        <v>7</v>
      </c>
      <c r="N18" s="47" t="s">
        <v>66</v>
      </c>
      <c r="O18" s="48">
        <v>7</v>
      </c>
      <c r="P18" s="8" t="s">
        <v>13</v>
      </c>
      <c r="Q18" s="9"/>
      <c r="R18" s="14" t="s">
        <v>15</v>
      </c>
      <c r="S18" s="15">
        <v>7</v>
      </c>
      <c r="T18" s="38" t="s">
        <v>11</v>
      </c>
      <c r="U18" s="39"/>
      <c r="V18" s="4" t="s">
        <v>13</v>
      </c>
      <c r="W18" s="1" t="s">
        <v>15</v>
      </c>
      <c r="X18" s="34" t="s">
        <v>19</v>
      </c>
      <c r="Y18" s="5">
        <f>E9+E16+C25+26+E27+E28+E29+E30+G27+G20+I14+G13+I15+I16+I17+I21+I22+I23+I24+I25+K29+K22+K15+M19+M26+M29+M30+M31+O33+O26+O19+Q16+M12+O12+Q30+Q29+Q28+Q27+Q26+Q23+Q22+Q21+Q20+Q19+S21+S28+S14+G6+I4+I7+I8+I9+I10+I11+K8+M5+O4+O5+Q9+E23+C32+I18</f>
        <v>87</v>
      </c>
    </row>
    <row r="19" spans="1:25" ht="30" customHeight="1" x14ac:dyDescent="0.25">
      <c r="A19" s="1">
        <v>16</v>
      </c>
      <c r="B19" s="8" t="s">
        <v>12</v>
      </c>
      <c r="C19" s="9"/>
      <c r="D19" s="12" t="s">
        <v>14</v>
      </c>
      <c r="E19" s="13">
        <v>8</v>
      </c>
      <c r="F19" s="43" t="s">
        <v>54</v>
      </c>
      <c r="G19" s="44">
        <v>7</v>
      </c>
      <c r="H19" s="8" t="s">
        <v>12</v>
      </c>
      <c r="I19" s="9"/>
      <c r="J19" s="14" t="s">
        <v>15</v>
      </c>
      <c r="K19" s="15">
        <v>7</v>
      </c>
      <c r="L19" s="18" t="s">
        <v>11</v>
      </c>
      <c r="M19" s="19">
        <v>1</v>
      </c>
      <c r="N19" s="18" t="s">
        <v>11</v>
      </c>
      <c r="O19" s="19">
        <v>1</v>
      </c>
      <c r="P19" s="18" t="s">
        <v>14</v>
      </c>
      <c r="Q19" s="19">
        <v>1</v>
      </c>
      <c r="R19" s="31" t="s">
        <v>15</v>
      </c>
      <c r="S19" s="32">
        <v>4</v>
      </c>
      <c r="T19" s="8" t="s">
        <v>12</v>
      </c>
      <c r="U19" s="9"/>
      <c r="V19" s="1" t="s">
        <v>14</v>
      </c>
      <c r="W19" s="1" t="s">
        <v>16</v>
      </c>
      <c r="X19" s="33" t="s">
        <v>31</v>
      </c>
      <c r="Y19" s="5">
        <f>C16+E7+E14+E21+G4+G18+K6+K13+K20+M17+M10+O10+O17+Q7+S12+Q14+S26+O31+O24+M24+K27+G25+G32+C30+C23+S33+K34+S19</f>
        <v>96</v>
      </c>
    </row>
    <row r="20" spans="1:25" ht="30" customHeight="1" x14ac:dyDescent="0.25">
      <c r="A20" s="1">
        <v>17</v>
      </c>
      <c r="B20" s="8" t="s">
        <v>13</v>
      </c>
      <c r="C20" s="9"/>
      <c r="D20" s="14" t="s">
        <v>15</v>
      </c>
      <c r="E20" s="15">
        <v>7</v>
      </c>
      <c r="F20" s="18" t="s">
        <v>11</v>
      </c>
      <c r="G20" s="19">
        <v>1</v>
      </c>
      <c r="H20" s="8" t="s">
        <v>13</v>
      </c>
      <c r="I20" s="9"/>
      <c r="J20" s="38" t="s">
        <v>15</v>
      </c>
      <c r="K20" s="39"/>
      <c r="L20" s="8" t="s">
        <v>12</v>
      </c>
      <c r="M20" s="9"/>
      <c r="N20" s="8" t="s">
        <v>12</v>
      </c>
      <c r="O20" s="9"/>
      <c r="P20" s="18" t="s">
        <v>15</v>
      </c>
      <c r="Q20" s="19">
        <v>1</v>
      </c>
      <c r="R20" s="10" t="s">
        <v>16</v>
      </c>
      <c r="S20" s="11"/>
      <c r="T20" s="8" t="s">
        <v>13</v>
      </c>
      <c r="U20" s="9"/>
      <c r="V20" s="1" t="s">
        <v>15</v>
      </c>
      <c r="W20" s="1" t="s">
        <v>11</v>
      </c>
      <c r="X20" s="37" t="s">
        <v>32</v>
      </c>
      <c r="Y20" s="5"/>
    </row>
    <row r="21" spans="1:25" ht="30" customHeight="1" x14ac:dyDescent="0.25">
      <c r="A21" s="1">
        <v>18</v>
      </c>
      <c r="B21" s="12" t="s">
        <v>14</v>
      </c>
      <c r="C21" s="13">
        <v>8</v>
      </c>
      <c r="D21" s="31" t="s">
        <v>15</v>
      </c>
      <c r="E21" s="32">
        <v>4</v>
      </c>
      <c r="F21" s="8" t="s">
        <v>17</v>
      </c>
      <c r="G21" s="9"/>
      <c r="H21" s="18" t="s">
        <v>14</v>
      </c>
      <c r="I21" s="19">
        <v>1</v>
      </c>
      <c r="J21" s="43" t="s">
        <v>58</v>
      </c>
      <c r="K21" s="44">
        <v>7</v>
      </c>
      <c r="L21" s="8" t="s">
        <v>13</v>
      </c>
      <c r="M21" s="9"/>
      <c r="N21" s="8" t="s">
        <v>13</v>
      </c>
      <c r="O21" s="9"/>
      <c r="P21" s="18" t="s">
        <v>15</v>
      </c>
      <c r="Q21" s="19">
        <v>1</v>
      </c>
      <c r="R21" s="18" t="s">
        <v>11</v>
      </c>
      <c r="S21" s="19">
        <v>1</v>
      </c>
      <c r="T21" s="12" t="s">
        <v>14</v>
      </c>
      <c r="U21" s="13">
        <v>8</v>
      </c>
      <c r="V21" s="1" t="s">
        <v>15</v>
      </c>
      <c r="W21" s="4" t="s">
        <v>12</v>
      </c>
      <c r="X21" s="40" t="s">
        <v>48</v>
      </c>
      <c r="Y21" s="5">
        <f>Q12+Q13+Q14</f>
        <v>20</v>
      </c>
    </row>
    <row r="22" spans="1:25" ht="30" customHeight="1" x14ac:dyDescent="0.25">
      <c r="A22" s="1">
        <v>19</v>
      </c>
      <c r="B22" s="14" t="s">
        <v>15</v>
      </c>
      <c r="C22" s="15">
        <v>7</v>
      </c>
      <c r="D22" s="43" t="s">
        <v>51</v>
      </c>
      <c r="E22" s="44">
        <v>7</v>
      </c>
      <c r="F22" s="8" t="s">
        <v>13</v>
      </c>
      <c r="G22" s="9"/>
      <c r="H22" s="18" t="s">
        <v>15</v>
      </c>
      <c r="I22" s="19">
        <v>1</v>
      </c>
      <c r="J22" s="18" t="s">
        <v>11</v>
      </c>
      <c r="K22" s="19">
        <v>1</v>
      </c>
      <c r="L22" s="12" t="s">
        <v>14</v>
      </c>
      <c r="M22" s="13">
        <v>8</v>
      </c>
      <c r="N22" s="12" t="s">
        <v>14</v>
      </c>
      <c r="O22" s="13">
        <v>8</v>
      </c>
      <c r="P22" s="18" t="s">
        <v>16</v>
      </c>
      <c r="Q22" s="19">
        <v>1</v>
      </c>
      <c r="R22" s="8" t="s">
        <v>12</v>
      </c>
      <c r="S22" s="9"/>
      <c r="T22" s="14" t="s">
        <v>15</v>
      </c>
      <c r="U22" s="15">
        <v>7</v>
      </c>
      <c r="V22" s="1" t="s">
        <v>16</v>
      </c>
      <c r="W22" s="4" t="s">
        <v>13</v>
      </c>
      <c r="X22" s="45" t="s">
        <v>73</v>
      </c>
      <c r="Y22" s="5">
        <f>E8+E15+E22+G5+G12+G19+K7+K14+K21+M4+M11+K28+G26+G33</f>
        <v>98</v>
      </c>
    </row>
    <row r="23" spans="1:25" ht="30" customHeight="1" x14ac:dyDescent="0.25">
      <c r="A23" s="1">
        <v>20</v>
      </c>
      <c r="B23" s="31" t="s">
        <v>15</v>
      </c>
      <c r="C23" s="32">
        <v>4</v>
      </c>
      <c r="D23" s="18" t="s">
        <v>11</v>
      </c>
      <c r="E23" s="19">
        <v>1</v>
      </c>
      <c r="F23" s="12" t="s">
        <v>14</v>
      </c>
      <c r="G23" s="13">
        <v>8</v>
      </c>
      <c r="H23" s="18" t="s">
        <v>15</v>
      </c>
      <c r="I23" s="19">
        <v>1</v>
      </c>
      <c r="J23" s="8" t="s">
        <v>17</v>
      </c>
      <c r="K23" s="9"/>
      <c r="L23" s="14" t="s">
        <v>15</v>
      </c>
      <c r="M23" s="15">
        <v>7</v>
      </c>
      <c r="N23" s="14" t="s">
        <v>15</v>
      </c>
      <c r="O23" s="15">
        <v>7</v>
      </c>
      <c r="P23" s="18" t="s">
        <v>11</v>
      </c>
      <c r="Q23" s="19">
        <v>1</v>
      </c>
      <c r="R23" s="8" t="s">
        <v>13</v>
      </c>
      <c r="S23" s="9"/>
      <c r="T23" s="38" t="s">
        <v>15</v>
      </c>
      <c r="U23" s="39"/>
      <c r="V23" s="1" t="s">
        <v>11</v>
      </c>
      <c r="W23" s="1" t="s">
        <v>14</v>
      </c>
      <c r="X23" s="46" t="s">
        <v>74</v>
      </c>
      <c r="Y23" s="1">
        <f>U28+U29+U30+U31+U32</f>
        <v>31</v>
      </c>
    </row>
    <row r="24" spans="1:25" ht="30" customHeight="1" x14ac:dyDescent="0.25">
      <c r="A24" s="1">
        <v>21</v>
      </c>
      <c r="B24" s="10" t="s">
        <v>16</v>
      </c>
      <c r="C24" s="11"/>
      <c r="D24" s="8" t="s">
        <v>17</v>
      </c>
      <c r="E24" s="9"/>
      <c r="F24" s="14" t="s">
        <v>15</v>
      </c>
      <c r="G24" s="15">
        <v>7</v>
      </c>
      <c r="H24" s="18" t="s">
        <v>16</v>
      </c>
      <c r="I24" s="19">
        <v>1</v>
      </c>
      <c r="J24" s="8" t="s">
        <v>13</v>
      </c>
      <c r="K24" s="9"/>
      <c r="L24" s="31" t="s">
        <v>15</v>
      </c>
      <c r="M24" s="32">
        <v>4</v>
      </c>
      <c r="N24" s="31" t="s">
        <v>15</v>
      </c>
      <c r="O24" s="32">
        <v>4</v>
      </c>
      <c r="P24" s="8" t="s">
        <v>17</v>
      </c>
      <c r="Q24" s="9"/>
      <c r="R24" s="29" t="s">
        <v>14</v>
      </c>
      <c r="S24" s="30"/>
      <c r="T24" s="38" t="s">
        <v>16</v>
      </c>
      <c r="U24" s="39"/>
      <c r="V24" s="4" t="s">
        <v>12</v>
      </c>
      <c r="W24" s="1" t="s">
        <v>15</v>
      </c>
      <c r="X24" s="49" t="s">
        <v>75</v>
      </c>
      <c r="Y24" s="1">
        <f>M18+M25+O18+O25+O32+Q15+Q8+O11</f>
        <v>56</v>
      </c>
    </row>
    <row r="25" spans="1:25" ht="30" customHeight="1" x14ac:dyDescent="0.25">
      <c r="A25" s="1">
        <v>22</v>
      </c>
      <c r="B25" s="18" t="s">
        <v>11</v>
      </c>
      <c r="C25" s="19">
        <v>1</v>
      </c>
      <c r="D25" s="8" t="s">
        <v>13</v>
      </c>
      <c r="E25" s="9"/>
      <c r="F25" s="31" t="s">
        <v>15</v>
      </c>
      <c r="G25" s="32">
        <v>4</v>
      </c>
      <c r="H25" s="18" t="s">
        <v>11</v>
      </c>
      <c r="I25" s="19">
        <v>1</v>
      </c>
      <c r="J25" s="12" t="s">
        <v>14</v>
      </c>
      <c r="K25" s="13">
        <v>8</v>
      </c>
      <c r="L25" s="47" t="s">
        <v>62</v>
      </c>
      <c r="M25" s="48">
        <v>7</v>
      </c>
      <c r="N25" s="47" t="s">
        <v>67</v>
      </c>
      <c r="O25" s="48">
        <v>7</v>
      </c>
      <c r="P25" s="8" t="s">
        <v>13</v>
      </c>
      <c r="Q25" s="9"/>
      <c r="R25" s="14" t="s">
        <v>15</v>
      </c>
      <c r="S25" s="15">
        <v>7</v>
      </c>
      <c r="T25" s="38" t="s">
        <v>11</v>
      </c>
      <c r="U25" s="39"/>
      <c r="V25" s="4" t="s">
        <v>13</v>
      </c>
      <c r="W25" s="1" t="s">
        <v>15</v>
      </c>
      <c r="Y25" s="1">
        <f t="shared" si="0"/>
        <v>4</v>
      </c>
    </row>
    <row r="26" spans="1:25" ht="30" customHeight="1" x14ac:dyDescent="0.25">
      <c r="A26" s="1">
        <v>23</v>
      </c>
      <c r="B26" s="8" t="s">
        <v>17</v>
      </c>
      <c r="C26" s="9"/>
      <c r="D26" s="18" t="s">
        <v>14</v>
      </c>
      <c r="E26" s="19">
        <v>1</v>
      </c>
      <c r="F26" s="43" t="s">
        <v>55</v>
      </c>
      <c r="G26" s="44">
        <v>7</v>
      </c>
      <c r="H26" s="8" t="s">
        <v>17</v>
      </c>
      <c r="I26" s="9"/>
      <c r="J26" s="14" t="s">
        <v>15</v>
      </c>
      <c r="K26" s="15">
        <v>7</v>
      </c>
      <c r="L26" s="18" t="s">
        <v>11</v>
      </c>
      <c r="M26" s="19">
        <v>1</v>
      </c>
      <c r="N26" s="18" t="s">
        <v>11</v>
      </c>
      <c r="O26" s="19">
        <v>1</v>
      </c>
      <c r="P26" s="18" t="s">
        <v>14</v>
      </c>
      <c r="Q26" s="19">
        <v>1</v>
      </c>
      <c r="R26" s="31" t="s">
        <v>15</v>
      </c>
      <c r="S26" s="32">
        <v>4</v>
      </c>
      <c r="T26" s="8" t="s">
        <v>12</v>
      </c>
      <c r="U26" s="9"/>
      <c r="V26" s="1" t="s">
        <v>14</v>
      </c>
      <c r="W26" s="1" t="s">
        <v>16</v>
      </c>
      <c r="Y26" s="1">
        <f t="shared" si="0"/>
        <v>0</v>
      </c>
    </row>
    <row r="27" spans="1:25" ht="30" customHeight="1" x14ac:dyDescent="0.25">
      <c r="A27" s="1">
        <v>24</v>
      </c>
      <c r="B27" s="8" t="s">
        <v>13</v>
      </c>
      <c r="C27" s="9"/>
      <c r="D27" s="18" t="s">
        <v>15</v>
      </c>
      <c r="E27" s="19">
        <v>1</v>
      </c>
      <c r="F27" s="18" t="s">
        <v>11</v>
      </c>
      <c r="G27" s="19">
        <v>1</v>
      </c>
      <c r="H27" s="8" t="s">
        <v>13</v>
      </c>
      <c r="I27" s="9"/>
      <c r="J27" s="31" t="s">
        <v>15</v>
      </c>
      <c r="K27" s="32">
        <v>4</v>
      </c>
      <c r="L27" s="8" t="s">
        <v>17</v>
      </c>
      <c r="M27" s="9"/>
      <c r="N27" s="8" t="s">
        <v>17</v>
      </c>
      <c r="O27" s="9"/>
      <c r="P27" s="18" t="s">
        <v>15</v>
      </c>
      <c r="Q27" s="19">
        <v>1</v>
      </c>
      <c r="R27" s="10" t="s">
        <v>16</v>
      </c>
      <c r="S27" s="11"/>
      <c r="T27" s="8" t="s">
        <v>13</v>
      </c>
      <c r="U27" s="9"/>
      <c r="V27" s="1" t="s">
        <v>15</v>
      </c>
      <c r="W27" s="1" t="s">
        <v>11</v>
      </c>
      <c r="Y27" s="1">
        <f t="shared" si="0"/>
        <v>1</v>
      </c>
    </row>
    <row r="28" spans="1:25" ht="30" customHeight="1" x14ac:dyDescent="0.25">
      <c r="A28" s="1">
        <v>25</v>
      </c>
      <c r="B28" s="12" t="s">
        <v>14</v>
      </c>
      <c r="C28" s="13">
        <v>8</v>
      </c>
      <c r="D28" s="18" t="s">
        <v>15</v>
      </c>
      <c r="E28" s="19">
        <v>1</v>
      </c>
      <c r="F28" s="8" t="s">
        <v>17</v>
      </c>
      <c r="G28" s="9"/>
      <c r="H28" s="24" t="s">
        <v>14</v>
      </c>
      <c r="I28" s="25"/>
      <c r="J28" s="43" t="s">
        <v>59</v>
      </c>
      <c r="K28" s="44">
        <v>7</v>
      </c>
      <c r="L28" s="8" t="s">
        <v>13</v>
      </c>
      <c r="M28" s="9"/>
      <c r="N28" s="8" t="s">
        <v>13</v>
      </c>
      <c r="O28" s="9"/>
      <c r="P28" s="18" t="s">
        <v>15</v>
      </c>
      <c r="Q28" s="19">
        <v>1</v>
      </c>
      <c r="R28" s="18" t="s">
        <v>11</v>
      </c>
      <c r="S28" s="19">
        <v>1</v>
      </c>
      <c r="T28" s="41" t="s">
        <v>14</v>
      </c>
      <c r="U28" s="42">
        <v>6</v>
      </c>
      <c r="V28" s="1" t="s">
        <v>15</v>
      </c>
      <c r="W28" s="4" t="s">
        <v>17</v>
      </c>
      <c r="Y28" s="1">
        <f t="shared" si="0"/>
        <v>0</v>
      </c>
    </row>
    <row r="29" spans="1:25" ht="30" customHeight="1" x14ac:dyDescent="0.25">
      <c r="A29" s="1">
        <v>26</v>
      </c>
      <c r="B29" s="14" t="s">
        <v>15</v>
      </c>
      <c r="C29" s="15">
        <v>7</v>
      </c>
      <c r="D29" s="18" t="s">
        <v>16</v>
      </c>
      <c r="E29" s="19">
        <v>1</v>
      </c>
      <c r="F29" s="8" t="s">
        <v>13</v>
      </c>
      <c r="G29" s="9"/>
      <c r="H29" s="24" t="s">
        <v>15</v>
      </c>
      <c r="I29" s="25"/>
      <c r="J29" s="18" t="s">
        <v>11</v>
      </c>
      <c r="K29" s="19">
        <v>1</v>
      </c>
      <c r="L29" s="18" t="s">
        <v>14</v>
      </c>
      <c r="M29" s="19">
        <v>1</v>
      </c>
      <c r="N29" s="12" t="s">
        <v>14</v>
      </c>
      <c r="O29" s="13">
        <v>8</v>
      </c>
      <c r="P29" s="18" t="s">
        <v>16</v>
      </c>
      <c r="Q29" s="19">
        <v>1</v>
      </c>
      <c r="R29" s="8" t="s">
        <v>17</v>
      </c>
      <c r="S29" s="9"/>
      <c r="T29" s="41" t="s">
        <v>15</v>
      </c>
      <c r="U29" s="42">
        <v>6.5</v>
      </c>
      <c r="V29" s="1" t="s">
        <v>16</v>
      </c>
      <c r="W29" s="4" t="s">
        <v>13</v>
      </c>
      <c r="Y29" s="1">
        <f t="shared" si="0"/>
        <v>0</v>
      </c>
    </row>
    <row r="30" spans="1:25" ht="30" customHeight="1" x14ac:dyDescent="0.25">
      <c r="A30" s="1">
        <v>27</v>
      </c>
      <c r="B30" s="31" t="s">
        <v>15</v>
      </c>
      <c r="C30" s="32">
        <v>4</v>
      </c>
      <c r="D30" s="18" t="s">
        <v>11</v>
      </c>
      <c r="E30" s="19">
        <v>1</v>
      </c>
      <c r="F30" s="12" t="s">
        <v>14</v>
      </c>
      <c r="G30" s="13">
        <v>8</v>
      </c>
      <c r="H30" s="24" t="s">
        <v>15</v>
      </c>
      <c r="I30" s="25"/>
      <c r="J30" s="8" t="s">
        <v>17</v>
      </c>
      <c r="K30" s="9"/>
      <c r="L30" s="18" t="s">
        <v>15</v>
      </c>
      <c r="M30" s="19">
        <v>1</v>
      </c>
      <c r="N30" s="14" t="s">
        <v>15</v>
      </c>
      <c r="O30" s="15">
        <v>7</v>
      </c>
      <c r="P30" s="18" t="s">
        <v>11</v>
      </c>
      <c r="Q30" s="19">
        <v>1</v>
      </c>
      <c r="R30" s="8" t="s">
        <v>13</v>
      </c>
      <c r="S30" s="9"/>
      <c r="T30" s="41" t="s">
        <v>15</v>
      </c>
      <c r="U30" s="42">
        <v>6</v>
      </c>
      <c r="V30" s="1" t="s">
        <v>11</v>
      </c>
      <c r="W30" s="1" t="s">
        <v>14</v>
      </c>
      <c r="Y30" s="1">
        <f t="shared" si="0"/>
        <v>14</v>
      </c>
    </row>
    <row r="31" spans="1:25" ht="30" customHeight="1" x14ac:dyDescent="0.25">
      <c r="A31" s="1">
        <v>28</v>
      </c>
      <c r="B31" s="10" t="s">
        <v>16</v>
      </c>
      <c r="C31" s="11"/>
      <c r="D31" s="8" t="s">
        <v>17</v>
      </c>
      <c r="E31" s="9"/>
      <c r="F31" s="14" t="s">
        <v>15</v>
      </c>
      <c r="G31" s="15">
        <v>7</v>
      </c>
      <c r="H31" s="24" t="s">
        <v>16</v>
      </c>
      <c r="I31" s="25"/>
      <c r="J31" s="8" t="s">
        <v>13</v>
      </c>
      <c r="K31" s="9"/>
      <c r="L31" s="18" t="s">
        <v>15</v>
      </c>
      <c r="M31" s="19">
        <v>1</v>
      </c>
      <c r="N31" s="31" t="s">
        <v>15</v>
      </c>
      <c r="O31" s="32">
        <v>4</v>
      </c>
      <c r="P31" s="8" t="s">
        <v>17</v>
      </c>
      <c r="Q31" s="9"/>
      <c r="R31" s="12" t="s">
        <v>14</v>
      </c>
      <c r="S31" s="13">
        <v>8</v>
      </c>
      <c r="T31" s="41" t="s">
        <v>16</v>
      </c>
      <c r="U31" s="42">
        <v>6.5</v>
      </c>
      <c r="V31" s="4" t="s">
        <v>17</v>
      </c>
      <c r="W31" s="1" t="s">
        <v>15</v>
      </c>
      <c r="Y31" s="1">
        <f t="shared" si="0"/>
        <v>13.5</v>
      </c>
    </row>
    <row r="32" spans="1:25" ht="30" customHeight="1" x14ac:dyDescent="0.25">
      <c r="A32" s="1">
        <v>29</v>
      </c>
      <c r="B32" s="18" t="s">
        <v>11</v>
      </c>
      <c r="C32" s="19">
        <v>1</v>
      </c>
      <c r="D32" s="8" t="s">
        <v>13</v>
      </c>
      <c r="E32" s="9"/>
      <c r="F32" s="31" t="s">
        <v>15</v>
      </c>
      <c r="G32" s="32">
        <v>4</v>
      </c>
      <c r="H32" s="24" t="s">
        <v>11</v>
      </c>
      <c r="I32" s="25"/>
      <c r="J32" s="12" t="s">
        <v>14</v>
      </c>
      <c r="K32" s="13">
        <v>8</v>
      </c>
      <c r="L32" s="10"/>
      <c r="M32" s="11"/>
      <c r="N32" s="47" t="s">
        <v>65</v>
      </c>
      <c r="O32" s="48">
        <v>7</v>
      </c>
      <c r="P32" s="8" t="s">
        <v>13</v>
      </c>
      <c r="Q32" s="9"/>
      <c r="R32" s="14" t="s">
        <v>15</v>
      </c>
      <c r="S32" s="15">
        <v>7</v>
      </c>
      <c r="T32" s="41" t="s">
        <v>11</v>
      </c>
      <c r="U32" s="42">
        <v>6</v>
      </c>
      <c r="V32" s="4" t="s">
        <v>13</v>
      </c>
      <c r="W32" s="1" t="s">
        <v>15</v>
      </c>
      <c r="Y32" s="1">
        <f t="shared" si="0"/>
        <v>10</v>
      </c>
    </row>
    <row r="33" spans="1:25" ht="30" customHeight="1" x14ac:dyDescent="0.25">
      <c r="A33" s="1">
        <v>30</v>
      </c>
      <c r="B33" s="8" t="s">
        <v>17</v>
      </c>
      <c r="C33" s="9"/>
      <c r="D33" s="12" t="s">
        <v>14</v>
      </c>
      <c r="E33" s="13">
        <v>8</v>
      </c>
      <c r="F33" s="43" t="s">
        <v>56</v>
      </c>
      <c r="G33" s="44">
        <v>7</v>
      </c>
      <c r="H33" s="8" t="s">
        <v>17</v>
      </c>
      <c r="I33" s="9"/>
      <c r="J33" s="14" t="s">
        <v>15</v>
      </c>
      <c r="K33" s="15">
        <v>7</v>
      </c>
      <c r="L33" s="10"/>
      <c r="M33" s="11"/>
      <c r="N33" s="18" t="s">
        <v>11</v>
      </c>
      <c r="O33" s="19">
        <v>1</v>
      </c>
      <c r="P33" s="12" t="s">
        <v>14</v>
      </c>
      <c r="Q33" s="13">
        <v>8</v>
      </c>
      <c r="R33" s="31" t="s">
        <v>15</v>
      </c>
      <c r="S33" s="32">
        <v>4</v>
      </c>
      <c r="T33" s="8" t="s">
        <v>17</v>
      </c>
      <c r="U33" s="9"/>
      <c r="V33" s="1" t="s">
        <v>14</v>
      </c>
      <c r="W33" s="1" t="s">
        <v>16</v>
      </c>
      <c r="Y33" s="1">
        <f t="shared" si="0"/>
        <v>6.5</v>
      </c>
    </row>
    <row r="34" spans="1:25" ht="30" customHeight="1" thickBot="1" x14ac:dyDescent="0.3">
      <c r="A34" s="1">
        <v>31</v>
      </c>
      <c r="B34" s="20"/>
      <c r="C34" s="21"/>
      <c r="D34" s="14" t="s">
        <v>15</v>
      </c>
      <c r="E34" s="15">
        <v>7</v>
      </c>
      <c r="F34" s="20"/>
      <c r="G34" s="21"/>
      <c r="H34" s="26" t="s">
        <v>13</v>
      </c>
      <c r="I34" s="27"/>
      <c r="J34" s="31" t="s">
        <v>15</v>
      </c>
      <c r="K34" s="32">
        <v>4</v>
      </c>
      <c r="L34" s="20"/>
      <c r="M34" s="21"/>
      <c r="N34" s="26" t="s">
        <v>17</v>
      </c>
      <c r="O34" s="27"/>
      <c r="P34" s="20"/>
      <c r="Q34" s="21"/>
      <c r="R34" s="20" t="s">
        <v>16</v>
      </c>
      <c r="S34" s="21"/>
      <c r="T34" s="20"/>
      <c r="U34" s="21"/>
      <c r="V34" s="1" t="s">
        <v>70</v>
      </c>
      <c r="W34" s="1" t="s">
        <v>69</v>
      </c>
      <c r="Y34" s="1">
        <f t="shared" si="0"/>
        <v>6</v>
      </c>
    </row>
  </sheetData>
  <mergeCells count="1">
    <mergeCell ref="A1:V1"/>
  </mergeCells>
  <printOptions horizontalCentered="1"/>
  <pageMargins left="0.7" right="0.7" top="0.75" bottom="0.75" header="0.3" footer="0.3"/>
  <pageSetup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8"/>
  <sheetViews>
    <sheetView workbookViewId="0">
      <selection activeCell="C20" sqref="C20"/>
    </sheetView>
  </sheetViews>
  <sheetFormatPr baseColWidth="10" defaultRowHeight="15" x14ac:dyDescent="0.25"/>
  <cols>
    <col min="1" max="1" width="11" customWidth="1"/>
    <col min="3" max="3" width="24.25" customWidth="1"/>
    <col min="4" max="4" width="17.875" customWidth="1"/>
    <col min="5" max="5" width="12.875" customWidth="1"/>
  </cols>
  <sheetData>
    <row r="4" spans="2:7" x14ac:dyDescent="0.25">
      <c r="C4" t="s">
        <v>33</v>
      </c>
      <c r="D4" t="s">
        <v>34</v>
      </c>
      <c r="E4" t="s">
        <v>35</v>
      </c>
      <c r="F4" t="s">
        <v>36</v>
      </c>
      <c r="G4" t="s">
        <v>37</v>
      </c>
    </row>
    <row r="5" spans="2:7" x14ac:dyDescent="0.25">
      <c r="B5" t="s">
        <v>38</v>
      </c>
      <c r="C5" t="s">
        <v>39</v>
      </c>
      <c r="D5" t="s">
        <v>40</v>
      </c>
      <c r="G5" t="s">
        <v>41</v>
      </c>
    </row>
    <row r="6" spans="2:7" x14ac:dyDescent="0.25">
      <c r="B6" t="s">
        <v>42</v>
      </c>
      <c r="C6" t="s">
        <v>43</v>
      </c>
      <c r="D6" t="s">
        <v>40</v>
      </c>
      <c r="G6" t="s">
        <v>41</v>
      </c>
    </row>
    <row r="7" spans="2:7" x14ac:dyDescent="0.25">
      <c r="B7" t="s">
        <v>44</v>
      </c>
      <c r="C7" t="s">
        <v>45</v>
      </c>
      <c r="D7" t="s">
        <v>40</v>
      </c>
      <c r="G7" t="s">
        <v>41</v>
      </c>
    </row>
    <row r="8" spans="2:7" x14ac:dyDescent="0.25">
      <c r="B8" t="s">
        <v>46</v>
      </c>
      <c r="C8" t="s">
        <v>47</v>
      </c>
      <c r="D8" t="s">
        <v>40</v>
      </c>
      <c r="G8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6E682F3-18D4-4D45-8306-601C0FD91C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</vt:lpstr>
      <vt:lpstr>PLANNING</vt:lpstr>
      <vt:lpstr>Calendrier!Zone_d_impression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(any year, vertical)</dc:title>
  <dc:creator>marina</dc:creator>
  <cp:keywords/>
  <cp:lastModifiedBy>marina</cp:lastModifiedBy>
  <cp:lastPrinted>2017-04-01T17:22:40Z</cp:lastPrinted>
  <dcterms:created xsi:type="dcterms:W3CDTF">2016-09-08T16:57:24Z</dcterms:created>
  <dcterms:modified xsi:type="dcterms:W3CDTF">2017-05-11T12:16:38Z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TC102695999990</vt:lpwstr>
  </property>
</Properties>
</file>